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G43" i="1" l="1"/>
  <c r="G196" i="1"/>
  <c r="L43" i="1"/>
  <c r="H100" i="1"/>
  <c r="H43" i="1"/>
  <c r="I196" i="1"/>
  <c r="H196" i="1"/>
  <c r="F43" i="1"/>
  <c r="F196" i="1" s="1"/>
  <c r="L24" i="1"/>
  <c r="L196" i="1" l="1"/>
</calcChain>
</file>

<file path=xl/sharedStrings.xml><?xml version="1.0" encoding="utf-8"?>
<sst xmlns="http://schemas.openxmlformats.org/spreadsheetml/2006/main" count="250" uniqueCount="83">
  <si>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</si>
  <si>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</si>
  <si>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</si>
  <si>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</si>
  <si>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</si>
  <si>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</si>
  <si>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</si>
  <si>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</si>
  <si>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</si>
  <si>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</si>
  <si>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</si>
  <si>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</si>
  <si>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</si>
  <si>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</si>
  <si>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</si>
  <si>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</si>
  <si>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</si>
  <si>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</si>
  <si>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</si>
  <si>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</si>
  <si>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</si>
  <si>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</si>
  <si>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</si>
  <si>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</si>
  <si>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</si>
  <si>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</si>
  <si>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</si>
  <si>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</si>
  <si>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</si>
  <si>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</si>
  <si>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</si>
  <si>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</si>
  <si>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</si>
  <si>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</si>
  <si>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</si>
  <si>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</si>
  <si>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</si>
  <si>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</si>
  <si>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</si>
  <si>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</si>
  <si>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</t>
  </si>
  <si>
    <t>9 к</t>
  </si>
  <si>
    <t>Чай с сахаром и лимоном</t>
  </si>
  <si>
    <t>3 гн</t>
  </si>
  <si>
    <t>Хлеб домашний подовый</t>
  </si>
  <si>
    <t>Яблоко</t>
  </si>
  <si>
    <t>пр.</t>
  </si>
  <si>
    <t>Кисель плодово-ягодный</t>
  </si>
  <si>
    <t>Каша гречнева вязкая</t>
  </si>
  <si>
    <t>25 м</t>
  </si>
  <si>
    <t>Чай с молоком и сахаром</t>
  </si>
  <si>
    <t>4 гн</t>
  </si>
  <si>
    <t>Курица тушеная с морковью</t>
  </si>
  <si>
    <t>Хлеб белый подовый</t>
  </si>
  <si>
    <t>Картофельное пюре</t>
  </si>
  <si>
    <t>Напиток из шиповника</t>
  </si>
  <si>
    <t>Бутерброд с сыром</t>
  </si>
  <si>
    <t>Каша молочная "Дружба"</t>
  </si>
  <si>
    <t>Печенье</t>
  </si>
  <si>
    <t>Пр.</t>
  </si>
  <si>
    <t>Омлет из яиц</t>
  </si>
  <si>
    <t>54-1о</t>
  </si>
  <si>
    <t>Чай с сахаром</t>
  </si>
  <si>
    <t>2 гн</t>
  </si>
  <si>
    <t>Салат из моркови с сахаром</t>
  </si>
  <si>
    <t>Каша ячневая вязкая</t>
  </si>
  <si>
    <t>гор. Блюдо</t>
  </si>
  <si>
    <t>Ежики мясные в соусе</t>
  </si>
  <si>
    <t>Огурец свежий в нарезке</t>
  </si>
  <si>
    <t>Макароны отварные с маслом</t>
  </si>
  <si>
    <t>Котлета рыбная любительс. с/с</t>
  </si>
  <si>
    <t>2 нг</t>
  </si>
  <si>
    <t>Каша жидкая молоч. Кукурузная</t>
  </si>
  <si>
    <t>1 к</t>
  </si>
  <si>
    <t>Чай с лимоном и сахаром</t>
  </si>
  <si>
    <t>десерт</t>
  </si>
  <si>
    <t>Йогурт</t>
  </si>
  <si>
    <t>Куры тушеные с овощами</t>
  </si>
  <si>
    <t>Рис припущенный</t>
  </si>
  <si>
    <t>Кисель плодово- ягодный</t>
  </si>
  <si>
    <t>Сырники из творога с джемом</t>
  </si>
  <si>
    <t>МОАУ "Гимназия №1 г. Новотроицка"</t>
  </si>
  <si>
    <t>Артемьева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</si>
</sst>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12.6</v>
      </c>
      <c r="H6" s="40">
        <v>14.3</v>
      </c>
      <c r="I6" s="40">
        <v>39.299999999999997</v>
      </c>
      <c r="J6" s="40">
        <v>272.89999999999998</v>
      </c>
      <c r="K6" s="41" t="s">
        <v>41</v>
      </c>
      <c r="L6" s="40">
        <v>24.96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</v>
      </c>
      <c r="H8" s="43">
        <v>1.1000000000000001</v>
      </c>
      <c r="I8" s="43">
        <v>8.6999999999999993</v>
      </c>
      <c r="J8" s="43">
        <v>50.9</v>
      </c>
      <c r="K8" s="44" t="s">
        <v>43</v>
      </c>
      <c r="L8" s="43">
        <v>4.1399999999999997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1.86</v>
      </c>
      <c r="H9" s="43">
        <v>0.26</v>
      </c>
      <c r="I9" s="43">
        <v>9.6199999999999992</v>
      </c>
      <c r="J9" s="43">
        <v>45</v>
      </c>
      <c r="K9" s="44">
        <v>88</v>
      </c>
      <c r="L9" s="43">
        <v>2.16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140</v>
      </c>
      <c r="G10" s="43">
        <v>0.93</v>
      </c>
      <c r="H10" s="43">
        <v>0.18</v>
      </c>
      <c r="I10" s="43">
        <v>10.029999999999999</v>
      </c>
      <c r="J10" s="43">
        <v>129.80000000000001</v>
      </c>
      <c r="K10" s="44" t="s">
        <v>46</v>
      </c>
      <c r="L10" s="43">
        <v>21.48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16.989999999999998</v>
      </c>
      <c r="H13" s="19">
        <f t="shared" si="0"/>
        <v>15.84</v>
      </c>
      <c r="I13" s="19">
        <f t="shared" si="0"/>
        <v>67.649999999999991</v>
      </c>
      <c r="J13" s="19">
        <f t="shared" si="0"/>
        <v>498.59999999999997</v>
      </c>
      <c r="K13" s="25"/>
      <c r="L13" s="19">
        <f t="shared" ref="L13" si="1">SUM(L6:L12)</f>
        <v>52.74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16.989999999999998</v>
      </c>
      <c r="H24" s="32">
        <f t="shared" si="4"/>
        <v>15.84</v>
      </c>
      <c r="I24" s="32">
        <f t="shared" si="4"/>
        <v>67.649999999999991</v>
      </c>
      <c r="J24" s="32">
        <f t="shared" si="4"/>
        <v>498.59999999999997</v>
      </c>
      <c r="K24" s="32"/>
      <c r="L24" s="32">
        <f t="shared" ref="L24" si="5">L13+L23</f>
        <v>52.74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1.89</v>
      </c>
      <c r="H25" s="40">
        <v>3.43</v>
      </c>
      <c r="I25" s="40">
        <v>4.7</v>
      </c>
      <c r="J25" s="40">
        <v>192.5</v>
      </c>
      <c r="K25" s="41">
        <v>445</v>
      </c>
      <c r="L25" s="40">
        <v>11.92</v>
      </c>
    </row>
    <row r="26" spans="1:12" ht="15" x14ac:dyDescent="0.25">
      <c r="A26" s="14"/>
      <c r="B26" s="15"/>
      <c r="C26" s="11"/>
      <c r="D26" s="6" t="s">
        <v>21</v>
      </c>
      <c r="E26" s="42" t="s">
        <v>52</v>
      </c>
      <c r="F26" s="43">
        <v>100</v>
      </c>
      <c r="G26" s="43">
        <v>14.1</v>
      </c>
      <c r="H26" s="43">
        <v>13.7</v>
      </c>
      <c r="I26" s="43">
        <v>27.69</v>
      </c>
      <c r="J26" s="43">
        <v>126.4</v>
      </c>
      <c r="K26" s="44" t="s">
        <v>49</v>
      </c>
      <c r="L26" s="43">
        <v>51.84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3.33</v>
      </c>
      <c r="H27" s="43">
        <v>2.9</v>
      </c>
      <c r="I27" s="43">
        <v>13.8</v>
      </c>
      <c r="J27" s="43">
        <v>94</v>
      </c>
      <c r="K27" s="44" t="s">
        <v>51</v>
      </c>
      <c r="L27" s="43">
        <v>6.39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1.86</v>
      </c>
      <c r="H28" s="43">
        <v>0.26</v>
      </c>
      <c r="I28" s="43">
        <v>9.6199999999999992</v>
      </c>
      <c r="J28" s="43">
        <v>45.4</v>
      </c>
      <c r="K28" s="44">
        <v>88</v>
      </c>
      <c r="L28" s="43">
        <v>2.16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21.18</v>
      </c>
      <c r="H32" s="19">
        <f t="shared" ref="H32" si="7">SUM(H25:H31)</f>
        <v>20.29</v>
      </c>
      <c r="I32" s="19">
        <f t="shared" ref="I32" si="8">SUM(I25:I31)</f>
        <v>55.809999999999995</v>
      </c>
      <c r="J32" s="19">
        <f t="shared" ref="J32:L32" si="9">SUM(J25:J31)</f>
        <v>458.29999999999995</v>
      </c>
      <c r="K32" s="25"/>
      <c r="L32" s="19">
        <f t="shared" si="9"/>
        <v>72.31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21.18</v>
      </c>
      <c r="H43" s="32">
        <f t="shared" ref="H43" si="15">H32+H42</f>
        <v>20.29</v>
      </c>
      <c r="I43" s="32">
        <f t="shared" ref="I43" si="16">I32+I42</f>
        <v>55.809999999999995</v>
      </c>
      <c r="J43" s="32">
        <f t="shared" ref="J43:L43" si="17">J32+J42</f>
        <v>458.29999999999995</v>
      </c>
      <c r="K43" s="32"/>
      <c r="L43" s="32">
        <f t="shared" si="17"/>
        <v>72.31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205</v>
      </c>
      <c r="G44" s="40">
        <v>592</v>
      </c>
      <c r="H44" s="40">
        <v>9.75</v>
      </c>
      <c r="I44" s="40">
        <v>32.369999999999997</v>
      </c>
      <c r="J44" s="40">
        <v>257.7</v>
      </c>
      <c r="K44" s="41">
        <v>327</v>
      </c>
      <c r="L44" s="40">
        <v>19.07</v>
      </c>
    </row>
    <row r="45" spans="1:12" ht="15" x14ac:dyDescent="0.25">
      <c r="A45" s="23"/>
      <c r="B45" s="15"/>
      <c r="C45" s="11"/>
      <c r="D45" s="6" t="s">
        <v>26</v>
      </c>
      <c r="E45" s="42" t="s">
        <v>56</v>
      </c>
      <c r="F45" s="43">
        <v>60</v>
      </c>
      <c r="G45" s="43">
        <v>7.7</v>
      </c>
      <c r="H45" s="43">
        <v>7</v>
      </c>
      <c r="I45" s="43">
        <v>19.62</v>
      </c>
      <c r="J45" s="43">
        <v>137.30000000000001</v>
      </c>
      <c r="K45" s="44">
        <v>90</v>
      </c>
      <c r="L45" s="43">
        <v>16.21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9.98</v>
      </c>
      <c r="J46" s="43">
        <v>119</v>
      </c>
      <c r="K46" s="44">
        <v>383</v>
      </c>
      <c r="L46" s="43">
        <v>6.9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36</v>
      </c>
      <c r="G47" s="43">
        <v>1.8</v>
      </c>
      <c r="H47" s="43">
        <v>2.4</v>
      </c>
      <c r="I47" s="43">
        <v>11.6</v>
      </c>
      <c r="J47" s="43">
        <v>70.8</v>
      </c>
      <c r="K47" s="44" t="s">
        <v>59</v>
      </c>
      <c r="L47" s="43">
        <v>6.7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601.5</v>
      </c>
      <c r="H51" s="19">
        <f t="shared" ref="H51" si="19">SUM(H44:H50)</f>
        <v>19.149999999999999</v>
      </c>
      <c r="I51" s="19">
        <f t="shared" ref="I51" si="20">SUM(I44:I50)</f>
        <v>73.569999999999993</v>
      </c>
      <c r="J51" s="19">
        <f t="shared" ref="J51:L51" si="21">SUM(J44:J50)</f>
        <v>584.79999999999995</v>
      </c>
      <c r="K51" s="25"/>
      <c r="L51" s="19">
        <f t="shared" si="21"/>
        <v>48.88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501</v>
      </c>
      <c r="G62" s="32">
        <f t="shared" ref="G62" si="26">G51+G61</f>
        <v>601.5</v>
      </c>
      <c r="H62" s="32">
        <f t="shared" ref="H62" si="27">H51+H61</f>
        <v>19.149999999999999</v>
      </c>
      <c r="I62" s="32">
        <f t="shared" ref="I62" si="28">I51+I61</f>
        <v>73.569999999999993</v>
      </c>
      <c r="J62" s="32">
        <f t="shared" ref="J62:L62" si="29">J51+J61</f>
        <v>584.79999999999995</v>
      </c>
      <c r="K62" s="32"/>
      <c r="L62" s="32">
        <f t="shared" si="29"/>
        <v>48.88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15.8</v>
      </c>
      <c r="H63" s="40">
        <v>15.2</v>
      </c>
      <c r="I63" s="40">
        <v>4.4000000000000004</v>
      </c>
      <c r="J63" s="40">
        <v>367</v>
      </c>
      <c r="K63" s="41" t="s">
        <v>61</v>
      </c>
      <c r="L63" s="40">
        <v>60.82</v>
      </c>
    </row>
    <row r="64" spans="1:12" ht="15" x14ac:dyDescent="0.25">
      <c r="A64" s="23"/>
      <c r="B64" s="15"/>
      <c r="C64" s="11"/>
      <c r="D64" s="6" t="s">
        <v>26</v>
      </c>
      <c r="E64" s="42" t="s">
        <v>64</v>
      </c>
      <c r="F64" s="43">
        <v>60</v>
      </c>
      <c r="G64" s="43">
        <v>0.72</v>
      </c>
      <c r="H64" s="43">
        <v>3.6</v>
      </c>
      <c r="I64" s="43">
        <v>5.72</v>
      </c>
      <c r="J64" s="43">
        <v>62.4</v>
      </c>
      <c r="K64" s="44">
        <v>62</v>
      </c>
      <c r="L64" s="43">
        <v>6.27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6.5</v>
      </c>
      <c r="I65" s="43">
        <v>6.5</v>
      </c>
      <c r="J65" s="43">
        <v>26.8</v>
      </c>
      <c r="K65" s="44" t="s">
        <v>63</v>
      </c>
      <c r="L65" s="43">
        <v>1.8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1.86</v>
      </c>
      <c r="H66" s="43">
        <v>0.26</v>
      </c>
      <c r="I66" s="43">
        <v>9.6199999999999992</v>
      </c>
      <c r="J66" s="43">
        <v>45.4</v>
      </c>
      <c r="K66" s="44">
        <v>88</v>
      </c>
      <c r="L66" s="43">
        <v>2.16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18.579999999999998</v>
      </c>
      <c r="H70" s="19">
        <f t="shared" ref="H70" si="31">SUM(H63:H69)</f>
        <v>25.560000000000002</v>
      </c>
      <c r="I70" s="19">
        <f t="shared" ref="I70" si="32">SUM(I63:I69)</f>
        <v>26.240000000000002</v>
      </c>
      <c r="J70" s="19">
        <f t="shared" ref="J70:L70" si="33">SUM(J63:J69)</f>
        <v>501.59999999999997</v>
      </c>
      <c r="K70" s="25"/>
      <c r="L70" s="19">
        <f t="shared" si="33"/>
        <v>71.05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18.579999999999998</v>
      </c>
      <c r="H81" s="32">
        <f t="shared" ref="H81" si="39">H70+H80</f>
        <v>25.560000000000002</v>
      </c>
      <c r="I81" s="32">
        <f t="shared" ref="I81" si="40">I70+I80</f>
        <v>26.240000000000002</v>
      </c>
      <c r="J81" s="32">
        <f t="shared" ref="J81:L81" si="41">J70+J80</f>
        <v>501.59999999999997</v>
      </c>
      <c r="K81" s="32"/>
      <c r="L81" s="32">
        <f t="shared" si="41"/>
        <v>71.05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180</v>
      </c>
      <c r="G82" s="40">
        <v>4.03</v>
      </c>
      <c r="H82" s="40">
        <v>6.35</v>
      </c>
      <c r="I82" s="40">
        <v>29.65</v>
      </c>
      <c r="J82" s="40">
        <v>212</v>
      </c>
      <c r="K82" s="41">
        <v>385</v>
      </c>
      <c r="L82" s="40">
        <v>9.86</v>
      </c>
    </row>
    <row r="83" spans="1:12" ht="15" x14ac:dyDescent="0.25">
      <c r="A83" s="23"/>
      <c r="B83" s="15"/>
      <c r="C83" s="11"/>
      <c r="D83" s="6" t="s">
        <v>66</v>
      </c>
      <c r="E83" s="42" t="s">
        <v>67</v>
      </c>
      <c r="F83" s="43">
        <v>90</v>
      </c>
      <c r="G83" s="43">
        <v>13.05</v>
      </c>
      <c r="H83" s="43">
        <v>12.09</v>
      </c>
      <c r="I83" s="43">
        <v>21.83</v>
      </c>
      <c r="J83" s="43">
        <v>234.4</v>
      </c>
      <c r="K83" s="44">
        <v>157</v>
      </c>
      <c r="L83" s="43">
        <v>53.48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0.06</v>
      </c>
      <c r="H84" s="43">
        <v>0.2</v>
      </c>
      <c r="I84" s="43">
        <v>15.2</v>
      </c>
      <c r="J84" s="43">
        <v>65.3</v>
      </c>
      <c r="K84" s="44">
        <v>361</v>
      </c>
      <c r="L84" s="43">
        <v>10.51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1.86</v>
      </c>
      <c r="H85" s="43">
        <v>0.26</v>
      </c>
      <c r="I85" s="43">
        <v>9.6199999999999992</v>
      </c>
      <c r="J85" s="43">
        <v>45.4</v>
      </c>
      <c r="K85" s="44">
        <v>88</v>
      </c>
      <c r="L85" s="43">
        <v>2.16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18.899999999999999</v>
      </c>
      <c r="I89" s="19">
        <f t="shared" ref="I89" si="44">SUM(I82:I88)</f>
        <v>76.3</v>
      </c>
      <c r="J89" s="19">
        <f t="shared" ref="J89:L89" si="45">SUM(J82:J88)</f>
        <v>557.1</v>
      </c>
      <c r="K89" s="25"/>
      <c r="L89" s="19">
        <f t="shared" si="45"/>
        <v>76.009999999999991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18.899999999999999</v>
      </c>
      <c r="I100" s="32">
        <f t="shared" ref="I100" si="52">I89+I99</f>
        <v>76.3</v>
      </c>
      <c r="J100" s="32">
        <f t="shared" ref="J100:L100" si="53">J89+J99</f>
        <v>557.1</v>
      </c>
      <c r="K100" s="32"/>
      <c r="L100" s="32">
        <f t="shared" si="53"/>
        <v>76.009999999999991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50</v>
      </c>
      <c r="G101" s="40">
        <v>0.4</v>
      </c>
      <c r="H101" s="40">
        <v>2.54</v>
      </c>
      <c r="I101" s="40">
        <v>1.3</v>
      </c>
      <c r="J101" s="40">
        <v>70</v>
      </c>
      <c r="K101" s="41">
        <v>12</v>
      </c>
      <c r="L101" s="40">
        <v>11.36</v>
      </c>
    </row>
    <row r="102" spans="1:12" ht="15" x14ac:dyDescent="0.25">
      <c r="A102" s="23"/>
      <c r="B102" s="15"/>
      <c r="C102" s="11"/>
      <c r="D102" s="6" t="s">
        <v>29</v>
      </c>
      <c r="E102" s="42" t="s">
        <v>69</v>
      </c>
      <c r="F102" s="43">
        <v>205</v>
      </c>
      <c r="G102" s="43">
        <v>13.61</v>
      </c>
      <c r="H102" s="43">
        <v>15.13</v>
      </c>
      <c r="I102" s="43">
        <v>49.5</v>
      </c>
      <c r="J102" s="43">
        <v>365.4</v>
      </c>
      <c r="K102" s="44">
        <v>447</v>
      </c>
      <c r="L102" s="43">
        <v>21.45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63</v>
      </c>
      <c r="L103" s="43">
        <v>1.8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1.86</v>
      </c>
      <c r="H104" s="43">
        <v>0.26</v>
      </c>
      <c r="I104" s="43">
        <v>9.6199999999999992</v>
      </c>
      <c r="J104" s="43">
        <v>45.4</v>
      </c>
      <c r="K104" s="44">
        <v>88</v>
      </c>
      <c r="L104" s="43">
        <v>2.16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485</v>
      </c>
      <c r="G108" s="19">
        <f t="shared" ref="G108:J108" si="54">SUM(G101:G107)</f>
        <v>16.07</v>
      </c>
      <c r="H108" s="19">
        <f t="shared" si="54"/>
        <v>17.930000000000003</v>
      </c>
      <c r="I108" s="19">
        <f t="shared" si="54"/>
        <v>66.92</v>
      </c>
      <c r="J108" s="19">
        <f t="shared" si="54"/>
        <v>507.59999999999997</v>
      </c>
      <c r="K108" s="25"/>
      <c r="L108" s="19">
        <f t="shared" ref="L108" si="55">SUM(L101:L107)</f>
        <v>36.769999999999996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485</v>
      </c>
      <c r="G119" s="32">
        <f t="shared" ref="G119" si="58">G108+G118</f>
        <v>16.07</v>
      </c>
      <c r="H119" s="32">
        <f t="shared" ref="H119" si="59">H108+H118</f>
        <v>17.930000000000003</v>
      </c>
      <c r="I119" s="32">
        <f t="shared" ref="I119" si="60">I108+I118</f>
        <v>66.92</v>
      </c>
      <c r="J119" s="32">
        <f t="shared" ref="J119:L119" si="61">J108+J118</f>
        <v>507.59999999999997</v>
      </c>
      <c r="K119" s="32"/>
      <c r="L119" s="32">
        <f t="shared" si="61"/>
        <v>36.769999999999996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120</v>
      </c>
      <c r="G120" s="40">
        <v>10.8</v>
      </c>
      <c r="H120" s="40">
        <v>7.2</v>
      </c>
      <c r="I120" s="40">
        <v>8.16</v>
      </c>
      <c r="J120" s="40">
        <v>67.2</v>
      </c>
      <c r="K120" s="41">
        <v>308</v>
      </c>
      <c r="L120" s="40">
        <v>30.49</v>
      </c>
    </row>
    <row r="121" spans="1:12" ht="15" x14ac:dyDescent="0.25">
      <c r="A121" s="14"/>
      <c r="B121" s="15"/>
      <c r="C121" s="11"/>
      <c r="D121" s="6" t="s">
        <v>29</v>
      </c>
      <c r="E121" s="42" t="s">
        <v>54</v>
      </c>
      <c r="F121" s="43">
        <v>150</v>
      </c>
      <c r="G121" s="43">
        <v>4.32</v>
      </c>
      <c r="H121" s="43">
        <v>11.46</v>
      </c>
      <c r="I121" s="43">
        <v>39.4</v>
      </c>
      <c r="J121" s="43">
        <v>286</v>
      </c>
      <c r="K121" s="44">
        <v>443</v>
      </c>
      <c r="L121" s="43">
        <v>15.99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71</v>
      </c>
      <c r="L122" s="43">
        <v>1.8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>
        <v>88</v>
      </c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17.490000000000002</v>
      </c>
      <c r="H127" s="19">
        <f t="shared" si="62"/>
        <v>18.96</v>
      </c>
      <c r="I127" s="19">
        <f t="shared" si="62"/>
        <v>65.260000000000005</v>
      </c>
      <c r="J127" s="19">
        <f t="shared" si="62"/>
        <v>432</v>
      </c>
      <c r="K127" s="25"/>
      <c r="L127" s="19">
        <f t="shared" ref="L127" si="63">SUM(L120:L126)</f>
        <v>50.8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505</v>
      </c>
      <c r="G138" s="32">
        <f t="shared" ref="G138" si="66">G127+G137</f>
        <v>17.490000000000002</v>
      </c>
      <c r="H138" s="32">
        <f t="shared" ref="H138" si="67">H127+H137</f>
        <v>18.96</v>
      </c>
      <c r="I138" s="32">
        <f t="shared" ref="I138" si="68">I127+I137</f>
        <v>65.260000000000005</v>
      </c>
      <c r="J138" s="32">
        <f t="shared" ref="J138:L138" si="69">J127+J137</f>
        <v>432</v>
      </c>
      <c r="K138" s="32"/>
      <c r="L138" s="32">
        <f t="shared" si="69"/>
        <v>50.8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6.84</v>
      </c>
      <c r="H139" s="40">
        <v>7.8</v>
      </c>
      <c r="I139" s="40">
        <v>33</v>
      </c>
      <c r="J139" s="40">
        <v>207.9</v>
      </c>
      <c r="K139" s="41" t="s">
        <v>73</v>
      </c>
      <c r="L139" s="40">
        <v>13.9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43</v>
      </c>
      <c r="L141" s="43">
        <v>4.1399999999999997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2.17</v>
      </c>
      <c r="H142" s="43">
        <v>0.3</v>
      </c>
      <c r="I142" s="43">
        <v>11.2</v>
      </c>
      <c r="J142" s="43">
        <v>52</v>
      </c>
      <c r="K142" s="44">
        <v>88</v>
      </c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75</v>
      </c>
      <c r="E144" s="42" t="s">
        <v>76</v>
      </c>
      <c r="F144" s="43">
        <v>135</v>
      </c>
      <c r="G144" s="43">
        <v>6.75</v>
      </c>
      <c r="H144" s="43">
        <v>6.02</v>
      </c>
      <c r="I144" s="43">
        <v>14.73</v>
      </c>
      <c r="J144" s="43">
        <v>168.8</v>
      </c>
      <c r="K144" s="44" t="s">
        <v>46</v>
      </c>
      <c r="L144" s="43">
        <v>33.6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17.36</v>
      </c>
      <c r="H146" s="19">
        <f t="shared" si="70"/>
        <v>15.22</v>
      </c>
      <c r="I146" s="19">
        <f t="shared" si="70"/>
        <v>67.63000000000001</v>
      </c>
      <c r="J146" s="19">
        <f t="shared" si="70"/>
        <v>479.6</v>
      </c>
      <c r="K146" s="25"/>
      <c r="L146" s="19">
        <f t="shared" ref="L146" si="71">SUM(L139:L145)</f>
        <v>54.16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17.36</v>
      </c>
      <c r="H157" s="32">
        <f t="shared" ref="H157" si="75">H146+H156</f>
        <v>15.22</v>
      </c>
      <c r="I157" s="32">
        <f t="shared" ref="I157" si="76">I146+I156</f>
        <v>67.63000000000001</v>
      </c>
      <c r="J157" s="32">
        <f t="shared" ref="J157:L157" si="77">J146+J156</f>
        <v>479.6</v>
      </c>
      <c r="K157" s="32"/>
      <c r="L157" s="32">
        <f t="shared" si="77"/>
        <v>54.16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120</v>
      </c>
      <c r="G158" s="40">
        <v>12.38</v>
      </c>
      <c r="H158" s="40">
        <v>9.6999999999999993</v>
      </c>
      <c r="I158" s="40">
        <v>13.08</v>
      </c>
      <c r="J158" s="40">
        <v>196.5</v>
      </c>
      <c r="K158" s="41">
        <v>220</v>
      </c>
      <c r="L158" s="40">
        <v>49.58</v>
      </c>
    </row>
    <row r="159" spans="1:12" ht="15" x14ac:dyDescent="0.25">
      <c r="A159" s="23"/>
      <c r="B159" s="15"/>
      <c r="C159" s="11"/>
      <c r="D159" s="6" t="s">
        <v>29</v>
      </c>
      <c r="E159" s="42" t="s">
        <v>78</v>
      </c>
      <c r="F159" s="43">
        <v>150</v>
      </c>
      <c r="G159" s="43">
        <v>3.61</v>
      </c>
      <c r="H159" s="43">
        <v>7.82</v>
      </c>
      <c r="I159" s="43">
        <v>34.299999999999997</v>
      </c>
      <c r="J159" s="43">
        <v>221.5</v>
      </c>
      <c r="K159" s="44">
        <v>449</v>
      </c>
      <c r="L159" s="43">
        <v>14.92</v>
      </c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</v>
      </c>
      <c r="H160" s="43">
        <v>0</v>
      </c>
      <c r="I160" s="43">
        <v>9.98</v>
      </c>
      <c r="J160" s="43">
        <v>119</v>
      </c>
      <c r="K160" s="44">
        <v>383</v>
      </c>
      <c r="L160" s="43">
        <v>6.9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1.86</v>
      </c>
      <c r="H161" s="43">
        <v>0.26</v>
      </c>
      <c r="I161" s="43">
        <v>9.6199999999999992</v>
      </c>
      <c r="J161" s="43">
        <v>45.4</v>
      </c>
      <c r="K161" s="44">
        <v>88</v>
      </c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17.850000000000001</v>
      </c>
      <c r="H165" s="19">
        <f t="shared" si="78"/>
        <v>17.78</v>
      </c>
      <c r="I165" s="19">
        <f t="shared" si="78"/>
        <v>66.98</v>
      </c>
      <c r="J165" s="19">
        <f t="shared" si="78"/>
        <v>582.4</v>
      </c>
      <c r="K165" s="25"/>
      <c r="L165" s="19">
        <f t="shared" ref="L165" si="79">SUM(L158:L164)</f>
        <v>73.56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17.850000000000001</v>
      </c>
      <c r="H176" s="32">
        <f t="shared" ref="H176" si="83">H165+H175</f>
        <v>17.78</v>
      </c>
      <c r="I176" s="32">
        <f t="shared" ref="I176" si="84">I165+I175</f>
        <v>66.98</v>
      </c>
      <c r="J176" s="32">
        <f t="shared" ref="J176:L176" si="85">J165+J175</f>
        <v>582.4</v>
      </c>
      <c r="K176" s="32"/>
      <c r="L176" s="32">
        <f t="shared" si="85"/>
        <v>73.56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170</v>
      </c>
      <c r="G177" s="40">
        <v>15.53</v>
      </c>
      <c r="H177" s="40">
        <v>17.899999999999999</v>
      </c>
      <c r="I177" s="40">
        <v>33.67</v>
      </c>
      <c r="J177" s="40">
        <v>374.1</v>
      </c>
      <c r="K177" s="41">
        <v>355</v>
      </c>
      <c r="L177" s="40">
        <v>69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1.6</v>
      </c>
      <c r="H179" s="43">
        <v>1.1000000000000001</v>
      </c>
      <c r="I179" s="43">
        <v>8.6999999999999993</v>
      </c>
      <c r="J179" s="43">
        <v>50.9</v>
      </c>
      <c r="K179" s="44" t="s">
        <v>51</v>
      </c>
      <c r="L179" s="43">
        <v>6.39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1.86</v>
      </c>
      <c r="H180" s="43">
        <v>0.26</v>
      </c>
      <c r="I180" s="43">
        <v>9.6199999999999992</v>
      </c>
      <c r="J180" s="43">
        <v>45.4</v>
      </c>
      <c r="K180" s="44">
        <v>88</v>
      </c>
      <c r="L180" s="43">
        <v>2.16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140</v>
      </c>
      <c r="G181" s="43">
        <v>0.04</v>
      </c>
      <c r="H181" s="43">
        <v>0</v>
      </c>
      <c r="I181" s="43">
        <v>15.74</v>
      </c>
      <c r="J181" s="43">
        <v>105.6</v>
      </c>
      <c r="K181" s="44" t="s">
        <v>46</v>
      </c>
      <c r="L181" s="43">
        <v>21.84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19.029999999999998</v>
      </c>
      <c r="H184" s="19">
        <f t="shared" si="86"/>
        <v>19.260000000000002</v>
      </c>
      <c r="I184" s="19">
        <f t="shared" si="86"/>
        <v>67.73</v>
      </c>
      <c r="J184" s="19">
        <f t="shared" si="86"/>
        <v>576</v>
      </c>
      <c r="K184" s="25"/>
      <c r="L184" s="19">
        <f t="shared" ref="L184" si="87">SUM(L177:L183)</f>
        <v>99.39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19.029999999999998</v>
      </c>
      <c r="H195" s="32">
        <f t="shared" ref="H195" si="91">H184+H194</f>
        <v>19.260000000000002</v>
      </c>
      <c r="I195" s="32">
        <f t="shared" ref="I195" si="92">I184+I194</f>
        <v>67.73</v>
      </c>
      <c r="J195" s="32">
        <f t="shared" ref="J195:L195" si="93">J184+J194</f>
        <v>576</v>
      </c>
      <c r="K195" s="32"/>
      <c r="L195" s="32">
        <f t="shared" si="93"/>
        <v>99.39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76.50500000000001</v>
      </c>
      <c r="H196" s="34">
        <f t="shared" si="94"/>
        <v>18.889000000000003</v>
      </c>
      <c r="I196" s="34">
        <f t="shared" si="94"/>
        <v>63.409000000000006</v>
      </c>
      <c r="J196" s="34">
        <f t="shared" si="94"/>
        <v>517.79999999999995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63.566999999999993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2023-10-18T16:07:19Z</dcterms:modified>
</cp:coreProperties>
</file>